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/>
  </bookViews>
  <sheets>
    <sheet name="Мониторы" sheetId="7" r:id="rId1"/>
  </sheets>
  <definedNames>
    <definedName name="_xlnm._FilterDatabase" localSheetId="0" hidden="1">Мониторы!$A$1:$R$3</definedName>
  </definedNames>
  <calcPr calcId="162913"/>
</workbook>
</file>

<file path=xl/calcChain.xml><?xml version="1.0" encoding="utf-8"?>
<calcChain xmlns="http://schemas.openxmlformats.org/spreadsheetml/2006/main">
  <c r="N2" i="7" l="1"/>
  <c r="N3" i="7"/>
  <c r="P3" i="7" l="1"/>
  <c r="Q3" i="7" s="1"/>
  <c r="P2" i="7"/>
  <c r="Q2" i="7" s="1"/>
</calcChain>
</file>

<file path=xl/sharedStrings.xml><?xml version="1.0" encoding="utf-8"?>
<sst xmlns="http://schemas.openxmlformats.org/spreadsheetml/2006/main" count="38" uniqueCount="29">
  <si>
    <t>Город</t>
  </si>
  <si>
    <t>Адрес</t>
  </si>
  <si>
    <t>Сеть</t>
  </si>
  <si>
    <t xml:space="preserve">Период, дней </t>
  </si>
  <si>
    <t>Номер АЗС</t>
  </si>
  <si>
    <t>Роснефть</t>
  </si>
  <si>
    <t>Краснодарский край</t>
  </si>
  <si>
    <t>Регион</t>
  </si>
  <si>
    <t>Геленджик</t>
  </si>
  <si>
    <t>Вид конструкции</t>
  </si>
  <si>
    <t>Геленджик,  Туристическая, 2</t>
  </si>
  <si>
    <t xml:space="preserve">г.Геленджик ФАД М-4 «Дон» 1513км+850м (справа) </t>
  </si>
  <si>
    <t>RN_61</t>
  </si>
  <si>
    <t>RN_150</t>
  </si>
  <si>
    <t>Фото</t>
  </si>
  <si>
    <t>Карта</t>
  </si>
  <si>
    <t>44.591093 , 38.049428</t>
  </si>
  <si>
    <t>44.598757 , 38.041681</t>
  </si>
  <si>
    <t>Координаты</t>
  </si>
  <si>
    <t>Локация</t>
  </si>
  <si>
    <t>АЗС</t>
  </si>
  <si>
    <t>Монитор в магазине</t>
  </si>
  <si>
    <t>Кол-во мониторов</t>
  </si>
  <si>
    <t>Ролик, сек.</t>
  </si>
  <si>
    <t>Выходов в час на мониторе</t>
  </si>
  <si>
    <t>Время работы монитора, часов</t>
  </si>
  <si>
    <t>Выходов в сутки на мониторе</t>
  </si>
  <si>
    <t>Выходов за период на мониторе</t>
  </si>
  <si>
    <t>Стоимость за период на мониторе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</si>
</sst>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4" fillId="0" borderId="0" xfId="0" applyFont="1" applyFill="1" applyAlignment="1">
      <alignment wrapText="1"/>
    </xf>
    <xf numFmtId="0" fontId="4" fillId="0" borderId="0" xfId="0" applyFont="1" applyFill="1"/>
    <xf numFmtId="164" fontId="4" fillId="0" borderId="0" xfId="0" applyNumberFormat="1" applyFont="1" applyFill="1"/>
    <xf numFmtId="16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 applyProtection="1">
      <alignment horizontal="center" vertical="center" wrapText="1"/>
    </xf>
    <xf numFmtId="0" fontId="5" fillId="0" borderId="1" xfId="2" applyNumberFormat="1" applyFont="1" applyFill="1" applyBorder="1" applyAlignment="1" applyProtection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ndex.ru/maps/-/C-s-RgT" TargetMode="External"/><Relationship Id="rId2" Type="http://schemas.openxmlformats.org/officeDocument/2006/relationships/hyperlink" Target="https://yandex.ru/maps/-/C-sY5fQ" TargetMode="External"/><Relationship Id="rId1" Type="http://schemas.openxmlformats.org/officeDocument/2006/relationships/hyperlink" Target="https://disk.yandex.ru/d/xX-x8v4c2WRcSA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zoomScaleNormal="100" zoomScaleSheetLayoutView="100" workbookViewId="0">
      <selection activeCell="D3" sqref="D3"/>
    </sheetView>
  </sheetViews>
  <sheetFormatPr defaultRowHeight="12.75" x14ac:dyDescent="0.2"/>
  <cols>
    <col min="1" max="1" width="22.5703125" style="2" customWidth="1"/>
    <col min="2" max="2" width="18.140625" style="2" bestFit="1" customWidth="1"/>
    <col min="3" max="3" width="14.28515625" style="2" customWidth="1"/>
    <col min="4" max="4" width="17.140625" style="2" customWidth="1"/>
    <col min="5" max="5" width="18.7109375" style="2" customWidth="1"/>
    <col min="6" max="6" width="30.85546875" style="1" customWidth="1"/>
    <col min="7" max="7" width="12" style="1" customWidth="1"/>
    <col min="8" max="8" width="22.140625" style="2" customWidth="1"/>
    <col min="9" max="9" width="12" style="2" customWidth="1"/>
    <col min="10" max="10" width="22.28515625" style="2" customWidth="1"/>
    <col min="11" max="11" width="20.42578125" style="2" customWidth="1"/>
    <col min="12" max="12" width="20.7109375" style="2" bestFit="1" customWidth="1"/>
    <col min="13" max="13" width="18.42578125" style="2" customWidth="1"/>
    <col min="14" max="14" width="22.5703125" style="2" bestFit="1" customWidth="1"/>
    <col min="15" max="15" width="21.42578125" style="2" customWidth="1"/>
    <col min="16" max="16" width="25.42578125" style="2" bestFit="1" customWidth="1"/>
    <col min="17" max="17" width="25.140625" style="3" bestFit="1" customWidth="1"/>
    <col min="18" max="18" width="21.5703125" style="2" bestFit="1" customWidth="1"/>
    <col min="19" max="16384" width="9.140625" style="2"/>
  </cols>
  <sheetData>
    <row r="1" spans="1:18" s="1" customFormat="1" ht="25.5" x14ac:dyDescent="0.2">
      <c r="A1" s="6" t="s">
        <v>7</v>
      </c>
      <c r="B1" s="6" t="s">
        <v>0</v>
      </c>
      <c r="C1" s="6" t="s">
        <v>19</v>
      </c>
      <c r="D1" s="6" t="s">
        <v>2</v>
      </c>
      <c r="E1" s="6" t="s">
        <v>4</v>
      </c>
      <c r="F1" s="6" t="s">
        <v>1</v>
      </c>
      <c r="G1" s="6" t="s">
        <v>15</v>
      </c>
      <c r="H1" s="6" t="s">
        <v>9</v>
      </c>
      <c r="I1" s="6" t="s">
        <v>14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3</v>
      </c>
      <c r="P1" s="6" t="s">
        <v>27</v>
      </c>
      <c r="Q1" s="6" t="s">
        <v>28</v>
      </c>
      <c r="R1" s="6" t="s">
        <v>18</v>
      </c>
    </row>
    <row r="2" spans="1:18" x14ac:dyDescent="0.2">
      <c r="A2" s="7" t="s">
        <v>6</v>
      </c>
      <c r="B2" s="7" t="s">
        <v>8</v>
      </c>
      <c r="C2" s="7" t="s">
        <v>20</v>
      </c>
      <c r="D2" s="7" t="s">
        <v>5</v>
      </c>
      <c r="E2" s="7" t="s">
        <v>12</v>
      </c>
      <c r="F2" s="8" t="s">
        <v>10</v>
      </c>
      <c r="G2" s="9" t="s">
        <v>15</v>
      </c>
      <c r="H2" s="7" t="s">
        <v>21</v>
      </c>
      <c r="I2" s="10" t="s">
        <v>14</v>
      </c>
      <c r="J2" s="7">
        <v>1</v>
      </c>
      <c r="K2" s="7">
        <v>10</v>
      </c>
      <c r="L2" s="7">
        <v>20</v>
      </c>
      <c r="M2" s="7">
        <v>24</v>
      </c>
      <c r="N2" s="7">
        <f t="shared" ref="N2" si="0">M2*L2</f>
        <v>480</v>
      </c>
      <c r="O2" s="7">
        <v>15</v>
      </c>
      <c r="P2" s="7">
        <f t="shared" ref="P2" si="1">N2*O2</f>
        <v>7200</v>
      </c>
      <c r="Q2" s="4">
        <f>(((0.09*K2)*P2))</f>
        <v>6479.9999999999991</v>
      </c>
      <c r="R2" s="7" t="s">
        <v>16</v>
      </c>
    </row>
    <row r="3" spans="1:18" ht="25.5" x14ac:dyDescent="0.2">
      <c r="A3" s="7" t="s">
        <v>6</v>
      </c>
      <c r="B3" s="7" t="s">
        <v>8</v>
      </c>
      <c r="C3" s="7" t="s">
        <v>20</v>
      </c>
      <c r="D3" s="7" t="s">
        <v>5</v>
      </c>
      <c r="E3" s="7" t="s">
        <v>13</v>
      </c>
      <c r="F3" s="8" t="s">
        <v>11</v>
      </c>
      <c r="G3" s="9" t="s">
        <v>15</v>
      </c>
      <c r="H3" s="7" t="s">
        <v>21</v>
      </c>
      <c r="I3" s="10" t="s">
        <v>14</v>
      </c>
      <c r="J3" s="7">
        <v>1</v>
      </c>
      <c r="K3" s="7">
        <v>10</v>
      </c>
      <c r="L3" s="7">
        <v>20</v>
      </c>
      <c r="M3" s="7">
        <v>24</v>
      </c>
      <c r="N3" s="7">
        <f t="shared" ref="N3" si="2">M3*L3</f>
        <v>480</v>
      </c>
      <c r="O3" s="7">
        <v>15</v>
      </c>
      <c r="P3" s="7">
        <f t="shared" ref="P3" si="3">N3*O3</f>
        <v>7200</v>
      </c>
      <c r="Q3" s="4">
        <f>(((0.09*K3)*P3))</f>
        <v>6479.9999999999991</v>
      </c>
      <c r="R3" s="7" t="s">
        <v>17</v>
      </c>
    </row>
    <row r="4" spans="1:18" x14ac:dyDescent="0.2">
      <c r="A4" s="5"/>
    </row>
  </sheetData>
  <autoFilter ref="A1:R3"/>
  <conditionalFormatting sqref="A4">
    <cfRule type="expression" dxfId="0" priority="11">
      <formula>$O4=1</formula>
    </cfRule>
  </conditionalFormatting>
  <hyperlinks>
    <hyperlink ref="I2:I3" r:id="rId1" display="Фото"/>
    <hyperlink ref="G2" r:id="rId2"/>
    <hyperlink ref="G3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2026-02-04T07:05:05Z</dcterms:modified>
</cp:coreProperties>
</file>